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775" windowHeight="7800" activeTab="0"/>
  </bookViews>
  <sheets>
    <sheet name="arkusz naukowo-badawcza" sheetId="1" r:id="rId1"/>
  </sheets>
  <definedNames>
    <definedName name="_xlnm.Print_Area" localSheetId="0">'arkusz naukowo-badawcza'!$A$1:$I$81</definedName>
  </definedNames>
  <calcPr fullCalcOnLoad="1"/>
</workbook>
</file>

<file path=xl/sharedStrings.xml><?xml version="1.0" encoding="utf-8"?>
<sst xmlns="http://schemas.openxmlformats.org/spreadsheetml/2006/main" count="125" uniqueCount="111">
  <si>
    <t xml:space="preserve"> Lp.  </t>
  </si>
  <si>
    <t xml:space="preserve"> Nazwa parametru  </t>
  </si>
  <si>
    <t xml:space="preserve"> </t>
  </si>
  <si>
    <t>1.1</t>
  </si>
  <si>
    <t>1.2</t>
  </si>
  <si>
    <t>2.1</t>
  </si>
  <si>
    <t>2.2</t>
  </si>
  <si>
    <t>3.1</t>
  </si>
  <si>
    <t>3.2</t>
  </si>
  <si>
    <t>3.3</t>
  </si>
  <si>
    <t>3.4</t>
  </si>
  <si>
    <t>3.5</t>
  </si>
  <si>
    <t>4.2</t>
  </si>
  <si>
    <t>4.3</t>
  </si>
  <si>
    <t>4.4</t>
  </si>
  <si>
    <t>6.1</t>
  </si>
  <si>
    <t>5.1</t>
  </si>
  <si>
    <t>5.2</t>
  </si>
  <si>
    <t>5.3</t>
  </si>
  <si>
    <t>Imię i nazwisko pracownika</t>
  </si>
  <si>
    <t xml:space="preserve">stopień/tytuł </t>
  </si>
  <si>
    <t>jednostka organizacyjna</t>
  </si>
  <si>
    <t>stanowisko</t>
  </si>
  <si>
    <t xml:space="preserve">zatrudniony w Akademii od </t>
  </si>
  <si>
    <t>zatrudniony na obecnym stanowisku od</t>
  </si>
  <si>
    <t xml:space="preserve">jednostkowa liczba punktów  </t>
  </si>
  <si>
    <t>6.3</t>
  </si>
  <si>
    <t>4.1</t>
  </si>
  <si>
    <t>Potwierdzam  przedstawione dane</t>
  </si>
  <si>
    <t>(data i podpis pracownika)</t>
  </si>
  <si>
    <t>(data i podpis bezpośredniego przełożonego)</t>
  </si>
  <si>
    <t>rok   …….</t>
  </si>
  <si>
    <t>łącznie za lata …….</t>
  </si>
  <si>
    <t>6.4</t>
  </si>
  <si>
    <r>
      <t>Publikacje recenzowane</t>
    </r>
    <r>
      <rPr>
        <vertAlign val="superscript"/>
        <sz val="10"/>
        <rFont val="Arial Narrow"/>
        <family val="2"/>
      </rPr>
      <t xml:space="preserve">1)  </t>
    </r>
  </si>
  <si>
    <t xml:space="preserve">Uzyskanie tytułu profesora  </t>
  </si>
  <si>
    <t xml:space="preserve">Uzyskanie stopnia doktora habilitowanego  </t>
  </si>
  <si>
    <t xml:space="preserve">Uzyskanie stopnia doktora  </t>
  </si>
  <si>
    <t>Arkusz okresowej oceny działalności naukowo-badawczej pracownika 
Akademii Techniczno-Humanistycznej w Bielsku-Białej za lata …. -….</t>
  </si>
  <si>
    <t xml:space="preserve">Razem </t>
  </si>
  <si>
    <t>6.2</t>
  </si>
  <si>
    <t>6.5</t>
  </si>
  <si>
    <t xml:space="preserve">Wygłoszenie referatu na zagranicznej konferencji naukowej </t>
  </si>
  <si>
    <t xml:space="preserve">Wygłoszenie referatu na krajowej konferencji naukowej </t>
  </si>
  <si>
    <t>Prezentacja na konferencji wyników badań naukowych w formie posteru</t>
  </si>
  <si>
    <t>4.5</t>
  </si>
  <si>
    <t>5</t>
  </si>
  <si>
    <t>Udział w zbiorowej wystawie plastycznej</t>
  </si>
  <si>
    <t>1.1.1</t>
  </si>
  <si>
    <t>1.1.2</t>
  </si>
  <si>
    <t>1.1.3</t>
  </si>
  <si>
    <t>1.1.4</t>
  </si>
  <si>
    <t>1.1.5</t>
  </si>
  <si>
    <t>1.1.6</t>
  </si>
  <si>
    <t>1.1.7</t>
  </si>
  <si>
    <t>1.2.1</t>
  </si>
  <si>
    <t>1.2.2</t>
  </si>
  <si>
    <t>1.2.3</t>
  </si>
  <si>
    <t>2.3</t>
  </si>
  <si>
    <t>2.4</t>
  </si>
  <si>
    <t>2.5</t>
  </si>
  <si>
    <t>4.6</t>
  </si>
  <si>
    <t>4.7</t>
  </si>
  <si>
    <t>Autorstwo dzieła artystycznego</t>
  </si>
  <si>
    <t>Działalność naukowa - punktacja czasopism zgodnie z aktualnym wykazem w systemie bibliotecznym</t>
  </si>
  <si>
    <t>Razem za działalność naukowo-badawczą (części 1 - 4)</t>
  </si>
  <si>
    <t>Autorska realizacja i upublicznienie mniejszych dzieł artystycznych - w obiegu międzynarodowym</t>
  </si>
  <si>
    <t>Indywidualna, premierowa wystawa plastyczna - w obiegu międzynarodowym</t>
  </si>
  <si>
    <t>Indywidualna, premierowa wystawa plastyczna - w obiegu krajowym</t>
  </si>
  <si>
    <t xml:space="preserve">Autorska realizacja i upublicznienie mniejszych dzieł artystycznych - w obiegu krajowym </t>
  </si>
  <si>
    <t>Liczba autorów ogółem</t>
  </si>
  <si>
    <r>
      <t xml:space="preserve"> Zastosowania praktyczne - punkty jednorazowo w ocenianym okresie</t>
    </r>
    <r>
      <rPr>
        <b/>
        <vertAlign val="superscript"/>
        <sz val="10"/>
        <rFont val="Arial Narrow"/>
        <family val="2"/>
      </rPr>
      <t>3)</t>
    </r>
  </si>
  <si>
    <t>Patent udzielony przez Urząd Patentowy Rzeczypospolitej Polskiej na rzecz ATH</t>
  </si>
  <si>
    <r>
      <t xml:space="preserve">Patent udzielony przez Urząd Patentowy Rzeczypospolitej Polskiej lub udzielony za granicą </t>
    </r>
    <r>
      <rPr>
        <sz val="10"/>
        <color indexed="8"/>
        <rFont val="Arial Narrow"/>
        <family val="2"/>
      </rPr>
      <t>na rzecz innego podmiotu</t>
    </r>
  </si>
  <si>
    <t>Prawo ochronne na wzór użytkowy lub prawo z rejestracji wzoru przemysłowego udzielone przez Urząd Patentowy Rzeczypospolitej Polskiej lub udzielone za granicą</t>
  </si>
  <si>
    <r>
      <t xml:space="preserve"> Projekty badawcze (aplikacje i realizacja w ATH) - punkty do podziału na zespół</t>
    </r>
    <r>
      <rPr>
        <b/>
        <vertAlign val="superscript"/>
        <sz val="10"/>
        <rFont val="Arial Narrow"/>
        <family val="2"/>
      </rPr>
      <t>4)</t>
    </r>
  </si>
  <si>
    <t xml:space="preserve">Złożenie wniosku o realizację międzynarodowego projektu naukowo-badawczego, m.in. w konkursach Unii Europejskiej  </t>
  </si>
  <si>
    <r>
      <t>Monografie naukowe</t>
    </r>
    <r>
      <rPr>
        <vertAlign val="superscript"/>
        <sz val="10"/>
        <rFont val="Arial Narrow"/>
        <family val="2"/>
      </rPr>
      <t>2)</t>
    </r>
  </si>
  <si>
    <t xml:space="preserve"> [należy podać numer IDT w systemie bibliotecznym]</t>
  </si>
  <si>
    <t>Autorstwo monografii [numer IDT]</t>
  </si>
  <si>
    <t>Autorstwo rozdziału w monografii [numer IDT]</t>
  </si>
  <si>
    <t>Redakcja naukowa monografii [numer IDT]</t>
  </si>
  <si>
    <r>
      <t xml:space="preserve"> Awans naukowy </t>
    </r>
    <r>
      <rPr>
        <b/>
        <vertAlign val="superscript"/>
        <sz val="10"/>
        <rFont val="Arial Narrow"/>
        <family val="2"/>
      </rPr>
      <t>7)</t>
    </r>
  </si>
  <si>
    <t>Patent europejski albo patent przyznany za granicą na rzecz ATH w państwie należącym do Organizacji Współpracy Gospodarczej i Rozwoju udzielony pod warunkiem zgłoszenia w Urzędzie Patentowym Rzeczpospolitej Polskiej</t>
  </si>
  <si>
    <t>Przychody Uczelni (uzyskane wpływy) z tytułu komercjalizacji, w tym z tytułu wdrożenia patentu, wzoru użytkowego, dywidendy, opłat licencyjnych oraz usług badawczych – za każde 10 tys. zł przychodu</t>
  </si>
  <si>
    <r>
      <t>Udział w  projekcie naukowo-badawczym – za każde 50 tys. zł wartości umowy zrealizowanej w ATH</t>
    </r>
    <r>
      <rPr>
        <vertAlign val="superscript"/>
        <sz val="10"/>
        <rFont val="Arial Narrow"/>
        <family val="2"/>
      </rPr>
      <t>5)6)</t>
    </r>
  </si>
  <si>
    <t>Laureat nagród naukowych na poziomie międzynarodowym</t>
  </si>
  <si>
    <t xml:space="preserve">5) W przypadku programów ramowych w zakresie wspierania badań i innowacji Unii Europejskiej i programów związanych z wdrażaniem tych programów, liczbę punktów do podziału zwiększa się o 200%. W przypadku projektów międzynarodowych finansowanych w ramach innych programów liczbę punktów do podziału zwiększa się o 50%. </t>
  </si>
  <si>
    <t>6)  W przypadku projektów i prac B+R dotyczących dyscyplin z dziedziny nauk humanistycznych, społecznych i nauk teologicznych progi kwotowe obniża się o 50%.</t>
  </si>
  <si>
    <t>7) Punkty będą wliczane do oceny po spełnieniu wymagań na ocenę pozytywną w ramach podstawowej działalności naukowo-badawczej (części 1-4 arkusza).</t>
  </si>
  <si>
    <t>Załączam dokumenty potwierdzające przedstawione dane                                          …………………………………………………………….…</t>
  </si>
  <si>
    <t>………………………………………………...…………...</t>
  </si>
  <si>
    <t>Autorska realizacja i upublicznienie dzieła artystycznego (monumentalne realizacje w przestrzeni publicznej, realizacje multimedialne, cykle prac malarskich, rzeźbiarskich i in.) - w obiegu krajowym</t>
  </si>
  <si>
    <t>Autorska realizacja i upublicznienie dzieła artystycznego (monumentalne realizacje w przestrzeni publicznej, realizacje multimedialne, cykle prac malarskich, rzeźbiarskich i in.) - w obiegu międzynarodowym</t>
  </si>
  <si>
    <r>
      <t>Wykonanie prac B+R w projekcie, którego liderem jest podmiot nienależący do systemu szkolnictwa wyższego i nauki – za każde 25 tys. zł wartości umowy</t>
    </r>
    <r>
      <rPr>
        <vertAlign val="superscript"/>
        <sz val="10"/>
        <rFont val="Arial Narrow"/>
        <family val="2"/>
      </rPr>
      <t>6)</t>
    </r>
  </si>
  <si>
    <t xml:space="preserve">Złożenie wniosku o realizację projektu naukowo-badawczego finansowego ze środków krajowych na kwotę powyżej 100 tys. zł </t>
  </si>
  <si>
    <t>Złożenie wniosku o realizację projektu naukowo-badawczego finansowego ze środków krajowych na kwotę do 100 tys. zł</t>
  </si>
  <si>
    <t>1) Oceniane publikacje muszą posiadać afiliację ATH. W kolumnie "jednostkowa liczba punktów" należy wpisać całkowitą liczbę punktów dla publikacji w danym czasopiśmie, a w kolumnach dotyczących lat - udział autora w danej publikacji wynikający z liczby autorów ogółem w postaci ułamka dziesiętnego np. 1, 0,33, 0,2). Autorom publikacji w czasopismach za 70, 100, 140 i 200 pkt. punkty przynależne w wyniku podziału przez liczbę autorów ogółem są powiększane o liczbę punktów stanowiącą 10% punktacji czasopisma.</t>
  </si>
  <si>
    <t>2) Oceniane publikacje muszą posiadać afiliację ATH. W ramach oceny przedstawia się maksymalnie 1 rozdział w monografii na 1 rok oceny.</t>
  </si>
  <si>
    <t>3) Liczbę punktów dzieli się proporcjonalnie do liczby autorów afiliujących ATH, chyba że w oświadczeniu zespołu autorów podane są inne proporcje.</t>
  </si>
  <si>
    <t>4) O podziale punktów decyduje kierownik zespołu badawczego. Punkty za złożone projekty są przyznawane pod warunkiem uzyskania pozytywnej oceny formalnej wniosku.</t>
  </si>
  <si>
    <r>
      <t xml:space="preserve">Aktywność w środowisku </t>
    </r>
    <r>
      <rPr>
        <vertAlign val="superscript"/>
        <sz val="10"/>
        <rFont val="Arial Narrow"/>
        <family val="2"/>
      </rPr>
      <t>7)</t>
    </r>
  </si>
  <si>
    <t xml:space="preserve">Załącznik nr 2 do Regulaminu oceny nauczycieli akademickich 
Akademii Techniczno-Humanistycznej w Bielsku-Białej
</t>
  </si>
  <si>
    <r>
      <t xml:space="preserve">Promotorstwo w zakończonym przewodzie doktorskim </t>
    </r>
    <r>
      <rPr>
        <vertAlign val="superscript"/>
        <sz val="10"/>
        <rFont val="Arial Narrow"/>
        <family val="2"/>
      </rPr>
      <t>8)</t>
    </r>
  </si>
  <si>
    <t>8) W przypadku dwóch promotorów punkty należy podzielić</t>
  </si>
  <si>
    <t>6.6</t>
  </si>
  <si>
    <r>
      <t xml:space="preserve">Opracowanie recenzji w przewodach kwalifikacyjnych (od 10 do 20 pkt) </t>
    </r>
    <r>
      <rPr>
        <vertAlign val="superscript"/>
        <sz val="10"/>
        <rFont val="Arial Narrow"/>
        <family val="2"/>
      </rPr>
      <t>9)</t>
    </r>
  </si>
  <si>
    <t>9) Opracowanie recenzji w postepowaniu o nadanie tytułu profesora lub w przewodzie habilitacyjnym - 20 pkt, w przewodzie doktorskim - 15 pkt</t>
  </si>
  <si>
    <r>
      <t xml:space="preserve">Opracowanie recenzji artykułu w czasopismie wysoko punktowanym </t>
    </r>
    <r>
      <rPr>
        <vertAlign val="superscript"/>
        <sz val="10"/>
        <rFont val="Arial Narrow"/>
        <family val="2"/>
      </rPr>
      <t>10)</t>
    </r>
  </si>
  <si>
    <t>10) Czasopismo ma przypisane minimum 100 pkt.</t>
  </si>
  <si>
    <t>6.7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</si>
</sst>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ddd\,\ d\ mmmm\ yyyy"/>
    <numFmt numFmtId="167" formatCode="mmm/yyyy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i/>
      <sz val="10"/>
      <name val="Arial Narrow"/>
      <family val="2"/>
    </font>
    <font>
      <b/>
      <i/>
      <sz val="9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color indexed="8"/>
      <name val="Arial Narrow"/>
      <family val="2"/>
    </font>
    <font>
      <b/>
      <vertAlign val="superscript"/>
      <sz val="10"/>
      <name val="Arial Narrow"/>
      <family val="2"/>
    </font>
    <font>
      <b/>
      <strike/>
      <sz val="10"/>
      <name val="Arial Narrow"/>
      <family val="2"/>
    </font>
    <font>
      <b/>
      <sz val="11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7"/>
      <name val="Arial Narrow"/>
      <family val="2"/>
    </font>
    <font>
      <sz val="10"/>
      <color indexed="10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50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wrapText="1"/>
    </xf>
    <xf numFmtId="0" fontId="2" fillId="14" borderId="10" xfId="0" applyFont="1" applyFill="1" applyBorder="1" applyAlignment="1">
      <alignment horizontal="center"/>
    </xf>
    <xf numFmtId="0" fontId="7" fillId="14" borderId="13" xfId="0" applyFont="1" applyFill="1" applyBorder="1" applyAlignment="1">
      <alignment horizontal="center" wrapText="1"/>
    </xf>
    <xf numFmtId="0" fontId="7" fillId="14" borderId="14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53" fillId="0" borderId="0" xfId="0" applyFont="1" applyFill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 wrapText="1"/>
    </xf>
    <xf numFmtId="49" fontId="2" fillId="2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4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wrapText="1"/>
    </xf>
    <xf numFmtId="0" fontId="7" fillId="14" borderId="12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35" borderId="14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14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 wrapText="1"/>
    </xf>
    <xf numFmtId="0" fontId="54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wrapText="1"/>
    </xf>
    <xf numFmtId="0" fontId="14" fillId="34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55" fillId="0" borderId="14" xfId="0" applyFont="1" applyFill="1" applyBorder="1" applyAlignment="1">
      <alignment horizontal="left" wrapText="1"/>
    </xf>
    <xf numFmtId="0" fontId="55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35" borderId="14" xfId="0" applyFont="1" applyFill="1" applyBorder="1" applyAlignment="1">
      <alignment horizontal="left" wrapText="1"/>
    </xf>
    <xf numFmtId="0" fontId="2" fillId="35" borderId="13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2" borderId="14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4" fillId="34" borderId="14" xfId="0" applyFont="1" applyFill="1" applyBorder="1" applyAlignment="1">
      <alignment horizontal="right" vertical="center"/>
    </xf>
    <xf numFmtId="0" fontId="14" fillId="34" borderId="13" xfId="0" applyFont="1" applyFill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2" fillId="0" borderId="14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7" fillId="2" borderId="14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150" zoomScaleNormal="150" zoomScalePageLayoutView="60" workbookViewId="0" topLeftCell="A41">
      <selection activeCell="I61" sqref="I61"/>
    </sheetView>
  </sheetViews>
  <sheetFormatPr defaultColWidth="8.796875" defaultRowHeight="14.25"/>
  <cols>
    <col min="1" max="1" width="4.8984375" style="19" customWidth="1"/>
    <col min="2" max="2" width="41.5" style="30" customWidth="1"/>
    <col min="3" max="3" width="10.69921875" style="18" customWidth="1"/>
    <col min="4" max="4" width="9.3984375" style="14" customWidth="1"/>
    <col min="5" max="8" width="4.19921875" style="12" customWidth="1"/>
    <col min="9" max="9" width="6.5" style="15" customWidth="1"/>
    <col min="10" max="10" width="9" style="12" customWidth="1"/>
    <col min="11" max="11" width="49.8984375" style="19" customWidth="1"/>
    <col min="12" max="18" width="9" style="19" customWidth="1"/>
    <col min="19" max="16384" width="9" style="12" customWidth="1"/>
  </cols>
  <sheetData>
    <row r="1" spans="2:9" ht="37.5" customHeight="1">
      <c r="B1" s="92" t="s">
        <v>102</v>
      </c>
      <c r="C1" s="92"/>
      <c r="D1" s="92"/>
      <c r="E1" s="92"/>
      <c r="F1" s="92"/>
      <c r="G1" s="92"/>
      <c r="H1" s="92"/>
      <c r="I1" s="92"/>
    </row>
    <row r="3" spans="1:9" ht="30.75" customHeight="1">
      <c r="A3" s="97" t="s">
        <v>38</v>
      </c>
      <c r="B3" s="97"/>
      <c r="C3" s="97"/>
      <c r="D3" s="97"/>
      <c r="E3" s="97"/>
      <c r="F3" s="97"/>
      <c r="G3" s="97"/>
      <c r="H3" s="97"/>
      <c r="I3" s="97"/>
    </row>
    <row r="4" spans="2:3" ht="12.75">
      <c r="B4" s="10"/>
      <c r="C4" s="13"/>
    </row>
    <row r="5" spans="2:10" ht="17.25" customHeight="1">
      <c r="B5" s="69"/>
      <c r="C5" s="70" t="s">
        <v>19</v>
      </c>
      <c r="D5" s="93"/>
      <c r="E5" s="93"/>
      <c r="F5" s="93"/>
      <c r="G5" s="93"/>
      <c r="H5" s="93"/>
      <c r="I5" s="93"/>
      <c r="J5" s="17"/>
    </row>
    <row r="6" spans="2:10" ht="17.25" customHeight="1">
      <c r="B6" s="98" t="s">
        <v>20</v>
      </c>
      <c r="C6" s="99"/>
      <c r="D6" s="93"/>
      <c r="E6" s="93"/>
      <c r="F6" s="93"/>
      <c r="G6" s="93"/>
      <c r="H6" s="93"/>
      <c r="I6" s="93"/>
      <c r="J6" s="17"/>
    </row>
    <row r="7" spans="2:9" ht="17.25" customHeight="1">
      <c r="B7" s="98" t="s">
        <v>21</v>
      </c>
      <c r="C7" s="99"/>
      <c r="D7" s="93"/>
      <c r="E7" s="93"/>
      <c r="F7" s="93"/>
      <c r="G7" s="93"/>
      <c r="H7" s="93"/>
      <c r="I7" s="93"/>
    </row>
    <row r="8" spans="2:9" ht="17.25" customHeight="1">
      <c r="B8" s="98" t="s">
        <v>22</v>
      </c>
      <c r="C8" s="99"/>
      <c r="D8" s="93"/>
      <c r="E8" s="93"/>
      <c r="F8" s="93"/>
      <c r="G8" s="93"/>
      <c r="H8" s="93"/>
      <c r="I8" s="93"/>
    </row>
    <row r="9" spans="2:9" ht="17.25" customHeight="1">
      <c r="B9" s="69"/>
      <c r="C9" s="70" t="s">
        <v>23</v>
      </c>
      <c r="D9" s="93"/>
      <c r="E9" s="93"/>
      <c r="F9" s="93"/>
      <c r="G9" s="93"/>
      <c r="H9" s="93"/>
      <c r="I9" s="93"/>
    </row>
    <row r="10" spans="2:9" ht="17.25" customHeight="1">
      <c r="B10" s="69"/>
      <c r="C10" s="70" t="s">
        <v>24</v>
      </c>
      <c r="D10" s="93"/>
      <c r="E10" s="93"/>
      <c r="F10" s="93"/>
      <c r="G10" s="93"/>
      <c r="H10" s="93"/>
      <c r="I10" s="93"/>
    </row>
    <row r="12" spans="1:9" ht="41.25" customHeight="1">
      <c r="A12" s="60" t="s">
        <v>0</v>
      </c>
      <c r="B12" s="39" t="s">
        <v>1</v>
      </c>
      <c r="C12" s="40" t="s">
        <v>70</v>
      </c>
      <c r="D12" s="40" t="s">
        <v>25</v>
      </c>
      <c r="E12" s="61" t="s">
        <v>31</v>
      </c>
      <c r="F12" s="61" t="s">
        <v>31</v>
      </c>
      <c r="G12" s="61" t="s">
        <v>31</v>
      </c>
      <c r="H12" s="61" t="s">
        <v>31</v>
      </c>
      <c r="I12" s="62" t="s">
        <v>32</v>
      </c>
    </row>
    <row r="13" spans="1:18" s="15" customFormat="1" ht="27" customHeight="1">
      <c r="A13" s="22">
        <v>1</v>
      </c>
      <c r="B13" s="87" t="s">
        <v>64</v>
      </c>
      <c r="C13" s="88"/>
      <c r="D13" s="88"/>
      <c r="E13" s="88"/>
      <c r="F13" s="88"/>
      <c r="G13" s="88"/>
      <c r="H13" s="88"/>
      <c r="I13" s="89"/>
      <c r="K13" s="19"/>
      <c r="L13" s="19"/>
      <c r="M13" s="19"/>
      <c r="N13" s="19"/>
      <c r="O13" s="19"/>
      <c r="P13" s="19"/>
      <c r="Q13" s="19"/>
      <c r="R13" s="19"/>
    </row>
    <row r="14" spans="1:9" ht="15.75" customHeight="1">
      <c r="A14" s="35" t="s">
        <v>3</v>
      </c>
      <c r="B14" s="94" t="s">
        <v>34</v>
      </c>
      <c r="C14" s="95"/>
      <c r="D14" s="95"/>
      <c r="E14" s="95"/>
      <c r="F14" s="95"/>
      <c r="G14" s="95"/>
      <c r="H14" s="95"/>
      <c r="I14" s="96"/>
    </row>
    <row r="15" spans="1:18" s="16" customFormat="1" ht="16.5">
      <c r="A15" s="33" t="s">
        <v>48</v>
      </c>
      <c r="B15" s="48" t="s">
        <v>78</v>
      </c>
      <c r="C15" s="1">
        <v>0</v>
      </c>
      <c r="D15" s="1">
        <v>0</v>
      </c>
      <c r="E15" s="57"/>
      <c r="F15" s="57"/>
      <c r="G15" s="57"/>
      <c r="H15" s="57"/>
      <c r="I15" s="51">
        <f>D15*SUM(E15:H15)</f>
        <v>0</v>
      </c>
      <c r="K15" s="19"/>
      <c r="L15" s="19"/>
      <c r="M15" s="19"/>
      <c r="N15" s="19"/>
      <c r="O15" s="19"/>
      <c r="P15" s="19"/>
      <c r="Q15" s="19"/>
      <c r="R15" s="19"/>
    </row>
    <row r="16" spans="1:18" s="16" customFormat="1" ht="16.5">
      <c r="A16" s="33" t="s">
        <v>49</v>
      </c>
      <c r="B16" s="48" t="s">
        <v>78</v>
      </c>
      <c r="C16" s="1">
        <v>0</v>
      </c>
      <c r="D16" s="1">
        <f aca="true" t="shared" si="0" ref="D16:D21">C16</f>
        <v>0</v>
      </c>
      <c r="E16" s="57"/>
      <c r="F16" s="57"/>
      <c r="G16" s="57"/>
      <c r="H16" s="57"/>
      <c r="I16" s="51">
        <f aca="true" t="shared" si="1" ref="I16:I45">D16*SUM(E16:H16)</f>
        <v>0</v>
      </c>
      <c r="K16" s="19"/>
      <c r="L16" s="19"/>
      <c r="M16" s="19"/>
      <c r="N16" s="19"/>
      <c r="O16" s="19"/>
      <c r="P16" s="19"/>
      <c r="Q16" s="19"/>
      <c r="R16" s="19"/>
    </row>
    <row r="17" spans="1:18" s="16" customFormat="1" ht="16.5">
      <c r="A17" s="33" t="s">
        <v>50</v>
      </c>
      <c r="B17" s="48" t="s">
        <v>78</v>
      </c>
      <c r="C17" s="1">
        <v>0</v>
      </c>
      <c r="D17" s="1">
        <f t="shared" si="0"/>
        <v>0</v>
      </c>
      <c r="E17" s="57"/>
      <c r="F17" s="57"/>
      <c r="G17" s="57"/>
      <c r="H17" s="57"/>
      <c r="I17" s="51">
        <f t="shared" si="1"/>
        <v>0</v>
      </c>
      <c r="K17" s="19"/>
      <c r="L17" s="19"/>
      <c r="M17" s="19"/>
      <c r="N17" s="19"/>
      <c r="O17" s="19"/>
      <c r="P17" s="19"/>
      <c r="Q17" s="19"/>
      <c r="R17" s="19"/>
    </row>
    <row r="18" spans="1:18" s="16" customFormat="1" ht="16.5">
      <c r="A18" s="33" t="s">
        <v>51</v>
      </c>
      <c r="B18" s="48" t="s">
        <v>78</v>
      </c>
      <c r="C18" s="1">
        <v>0</v>
      </c>
      <c r="D18" s="1">
        <f t="shared" si="0"/>
        <v>0</v>
      </c>
      <c r="E18" s="57"/>
      <c r="F18" s="57"/>
      <c r="G18" s="57"/>
      <c r="H18" s="57"/>
      <c r="I18" s="51">
        <f>D18*SUM(E18:H18)</f>
        <v>0</v>
      </c>
      <c r="K18" s="19"/>
      <c r="L18" s="19"/>
      <c r="M18" s="19"/>
      <c r="N18" s="19"/>
      <c r="O18" s="19"/>
      <c r="P18" s="19"/>
      <c r="Q18" s="19"/>
      <c r="R18" s="19"/>
    </row>
    <row r="19" spans="1:18" s="16" customFormat="1" ht="16.5">
      <c r="A19" s="33" t="s">
        <v>52</v>
      </c>
      <c r="B19" s="48" t="s">
        <v>78</v>
      </c>
      <c r="C19" s="1">
        <v>0</v>
      </c>
      <c r="D19" s="1">
        <v>0</v>
      </c>
      <c r="E19" s="57"/>
      <c r="F19" s="57"/>
      <c r="G19" s="57"/>
      <c r="H19" s="57"/>
      <c r="I19" s="51">
        <f>D19*SUM(E19:H19)</f>
        <v>0</v>
      </c>
      <c r="K19" s="19"/>
      <c r="L19" s="19"/>
      <c r="M19" s="19"/>
      <c r="N19" s="19"/>
      <c r="O19" s="19"/>
      <c r="P19" s="19"/>
      <c r="Q19" s="19"/>
      <c r="R19" s="19"/>
    </row>
    <row r="20" spans="1:18" s="16" customFormat="1" ht="16.5">
      <c r="A20" s="33" t="s">
        <v>53</v>
      </c>
      <c r="B20" s="48" t="s">
        <v>78</v>
      </c>
      <c r="C20" s="1">
        <v>0</v>
      </c>
      <c r="D20" s="1">
        <f>C20</f>
        <v>0</v>
      </c>
      <c r="E20" s="57"/>
      <c r="F20" s="57"/>
      <c r="G20" s="57"/>
      <c r="H20" s="57"/>
      <c r="I20" s="51">
        <f>D20*SUM(E20:H20)</f>
        <v>0</v>
      </c>
      <c r="K20" s="19"/>
      <c r="L20" s="19"/>
      <c r="M20" s="19"/>
      <c r="N20" s="19"/>
      <c r="O20" s="19"/>
      <c r="P20" s="19"/>
      <c r="Q20" s="19"/>
      <c r="R20" s="19"/>
    </row>
    <row r="21" spans="1:18" s="16" customFormat="1" ht="16.5">
      <c r="A21" s="33" t="s">
        <v>54</v>
      </c>
      <c r="B21" s="48" t="s">
        <v>78</v>
      </c>
      <c r="C21" s="1">
        <v>0</v>
      </c>
      <c r="D21" s="1">
        <f t="shared" si="0"/>
        <v>0</v>
      </c>
      <c r="E21" s="57"/>
      <c r="F21" s="57"/>
      <c r="G21" s="57"/>
      <c r="H21" s="57"/>
      <c r="I21" s="51">
        <f>D21*SUM(E21:H21)</f>
        <v>0</v>
      </c>
      <c r="K21" s="19"/>
      <c r="L21" s="19"/>
      <c r="M21" s="19"/>
      <c r="N21" s="19"/>
      <c r="O21" s="19"/>
      <c r="P21" s="19"/>
      <c r="Q21" s="19"/>
      <c r="R21" s="19"/>
    </row>
    <row r="22" spans="1:9" ht="15.75" customHeight="1">
      <c r="A22" s="35" t="s">
        <v>4</v>
      </c>
      <c r="B22" s="94" t="s">
        <v>77</v>
      </c>
      <c r="C22" s="95"/>
      <c r="D22" s="95"/>
      <c r="E22" s="95"/>
      <c r="F22" s="95"/>
      <c r="G22" s="95"/>
      <c r="H22" s="95"/>
      <c r="I22" s="96"/>
    </row>
    <row r="23" spans="1:10" ht="17.25" customHeight="1">
      <c r="A23" s="32" t="s">
        <v>55</v>
      </c>
      <c r="B23" s="49" t="s">
        <v>79</v>
      </c>
      <c r="C23" s="1">
        <v>0</v>
      </c>
      <c r="D23" s="1">
        <v>0</v>
      </c>
      <c r="E23" s="58" t="s">
        <v>2</v>
      </c>
      <c r="F23" s="58"/>
      <c r="G23" s="58"/>
      <c r="H23" s="58"/>
      <c r="I23" s="51">
        <f t="shared" si="1"/>
        <v>0</v>
      </c>
      <c r="J23" s="31"/>
    </row>
    <row r="24" spans="1:10" ht="15" customHeight="1">
      <c r="A24" s="32" t="s">
        <v>56</v>
      </c>
      <c r="B24" s="48" t="s">
        <v>80</v>
      </c>
      <c r="C24" s="1">
        <v>0</v>
      </c>
      <c r="D24" s="1">
        <f>C24</f>
        <v>0</v>
      </c>
      <c r="E24" s="58" t="s">
        <v>2</v>
      </c>
      <c r="F24" s="58"/>
      <c r="G24" s="58"/>
      <c r="H24" s="58"/>
      <c r="I24" s="51">
        <f t="shared" si="1"/>
        <v>0</v>
      </c>
      <c r="J24" s="31"/>
    </row>
    <row r="25" spans="1:10" ht="15" customHeight="1">
      <c r="A25" s="32" t="s">
        <v>57</v>
      </c>
      <c r="B25" s="48" t="s">
        <v>81</v>
      </c>
      <c r="C25" s="1">
        <v>0</v>
      </c>
      <c r="D25" s="1">
        <f>C25</f>
        <v>0</v>
      </c>
      <c r="E25" s="58" t="s">
        <v>2</v>
      </c>
      <c r="F25" s="58"/>
      <c r="G25" s="58"/>
      <c r="H25" s="58"/>
      <c r="I25" s="51">
        <f t="shared" si="1"/>
        <v>0</v>
      </c>
      <c r="J25" s="31"/>
    </row>
    <row r="26" spans="1:18" s="15" customFormat="1" ht="15" customHeight="1">
      <c r="A26" s="22">
        <v>2</v>
      </c>
      <c r="B26" s="87" t="s">
        <v>71</v>
      </c>
      <c r="C26" s="88"/>
      <c r="D26" s="88"/>
      <c r="E26" s="88"/>
      <c r="F26" s="88"/>
      <c r="G26" s="88"/>
      <c r="H26" s="88"/>
      <c r="I26" s="89"/>
      <c r="K26" s="19"/>
      <c r="L26" s="19"/>
      <c r="M26" s="19"/>
      <c r="N26" s="19"/>
      <c r="O26" s="19"/>
      <c r="P26" s="19"/>
      <c r="Q26" s="19"/>
      <c r="R26" s="19"/>
    </row>
    <row r="27" spans="1:9" ht="42.75" customHeight="1">
      <c r="A27" s="33" t="s">
        <v>5</v>
      </c>
      <c r="B27" s="83" t="s">
        <v>83</v>
      </c>
      <c r="C27" s="84"/>
      <c r="D27" s="1">
        <v>100</v>
      </c>
      <c r="E27" s="58"/>
      <c r="F27" s="58"/>
      <c r="G27" s="58"/>
      <c r="H27" s="58"/>
      <c r="I27" s="51">
        <f t="shared" si="1"/>
        <v>0</v>
      </c>
    </row>
    <row r="28" spans="1:9" ht="24" customHeight="1">
      <c r="A28" s="33" t="s">
        <v>6</v>
      </c>
      <c r="B28" s="83" t="s">
        <v>72</v>
      </c>
      <c r="C28" s="84"/>
      <c r="D28" s="1">
        <v>75</v>
      </c>
      <c r="E28" s="58"/>
      <c r="F28" s="58"/>
      <c r="G28" s="58"/>
      <c r="H28" s="58"/>
      <c r="I28" s="51">
        <f t="shared" si="1"/>
        <v>0</v>
      </c>
    </row>
    <row r="29" spans="1:9" ht="30" customHeight="1">
      <c r="A29" s="33" t="s">
        <v>58</v>
      </c>
      <c r="B29" s="83" t="s">
        <v>73</v>
      </c>
      <c r="C29" s="84"/>
      <c r="D29" s="1">
        <v>50</v>
      </c>
      <c r="E29" s="58"/>
      <c r="F29" s="58"/>
      <c r="G29" s="58"/>
      <c r="H29" s="58"/>
      <c r="I29" s="51">
        <f t="shared" si="1"/>
        <v>0</v>
      </c>
    </row>
    <row r="30" spans="1:9" ht="29.25" customHeight="1">
      <c r="A30" s="33" t="s">
        <v>59</v>
      </c>
      <c r="B30" s="83" t="s">
        <v>74</v>
      </c>
      <c r="C30" s="84"/>
      <c r="D30" s="1">
        <v>30</v>
      </c>
      <c r="E30" s="58"/>
      <c r="F30" s="58"/>
      <c r="G30" s="58"/>
      <c r="H30" s="58"/>
      <c r="I30" s="51">
        <f t="shared" si="1"/>
        <v>0</v>
      </c>
    </row>
    <row r="31" spans="1:9" ht="42" customHeight="1">
      <c r="A31" s="33" t="s">
        <v>60</v>
      </c>
      <c r="B31" s="76" t="s">
        <v>84</v>
      </c>
      <c r="C31" s="77"/>
      <c r="D31" s="1">
        <v>10</v>
      </c>
      <c r="E31" s="58"/>
      <c r="F31" s="58"/>
      <c r="G31" s="58"/>
      <c r="H31" s="58"/>
      <c r="I31" s="51">
        <f t="shared" si="1"/>
        <v>0</v>
      </c>
    </row>
    <row r="32" spans="1:18" s="15" customFormat="1" ht="15" customHeight="1">
      <c r="A32" s="22">
        <v>3</v>
      </c>
      <c r="B32" s="87" t="s">
        <v>75</v>
      </c>
      <c r="C32" s="88"/>
      <c r="D32" s="88"/>
      <c r="E32" s="88"/>
      <c r="F32" s="88"/>
      <c r="G32" s="88"/>
      <c r="H32" s="88"/>
      <c r="I32" s="89"/>
      <c r="K32" s="19"/>
      <c r="L32" s="19"/>
      <c r="M32" s="19"/>
      <c r="N32" s="19"/>
      <c r="O32" s="19"/>
      <c r="P32" s="19"/>
      <c r="Q32" s="19"/>
      <c r="R32" s="19"/>
    </row>
    <row r="33" spans="1:9" ht="30.75" customHeight="1">
      <c r="A33" s="32" t="s">
        <v>7</v>
      </c>
      <c r="B33" s="90" t="s">
        <v>85</v>
      </c>
      <c r="C33" s="90"/>
      <c r="D33" s="36">
        <v>50</v>
      </c>
      <c r="E33" s="58"/>
      <c r="F33" s="58"/>
      <c r="G33" s="58"/>
      <c r="H33" s="58"/>
      <c r="I33" s="51">
        <f t="shared" si="1"/>
        <v>0</v>
      </c>
    </row>
    <row r="34" spans="1:18" s="17" customFormat="1" ht="32.25" customHeight="1">
      <c r="A34" s="32" t="s">
        <v>8</v>
      </c>
      <c r="B34" s="90" t="s">
        <v>94</v>
      </c>
      <c r="C34" s="90"/>
      <c r="D34" s="36">
        <v>25</v>
      </c>
      <c r="E34" s="59"/>
      <c r="F34" s="59"/>
      <c r="G34" s="59"/>
      <c r="H34" s="59"/>
      <c r="I34" s="52">
        <f>D34*SUM(E34:H34)</f>
        <v>0</v>
      </c>
      <c r="K34" s="19"/>
      <c r="L34" s="19"/>
      <c r="M34" s="19"/>
      <c r="N34" s="19"/>
      <c r="O34" s="19"/>
      <c r="P34" s="19"/>
      <c r="Q34" s="19"/>
      <c r="R34" s="19"/>
    </row>
    <row r="35" spans="1:10" ht="30.75" customHeight="1">
      <c r="A35" s="32" t="s">
        <v>9</v>
      </c>
      <c r="B35" s="90" t="s">
        <v>76</v>
      </c>
      <c r="C35" s="90"/>
      <c r="D35" s="1">
        <v>100</v>
      </c>
      <c r="E35" s="58" t="s">
        <v>2</v>
      </c>
      <c r="F35" s="58"/>
      <c r="G35" s="58"/>
      <c r="H35" s="58"/>
      <c r="I35" s="51">
        <f t="shared" si="1"/>
        <v>0</v>
      </c>
      <c r="J35" s="17"/>
    </row>
    <row r="36" spans="1:10" ht="33.75" customHeight="1">
      <c r="A36" s="32" t="s">
        <v>10</v>
      </c>
      <c r="B36" s="90" t="s">
        <v>95</v>
      </c>
      <c r="C36" s="90"/>
      <c r="D36" s="36">
        <v>80</v>
      </c>
      <c r="E36" s="58"/>
      <c r="F36" s="58"/>
      <c r="G36" s="58"/>
      <c r="H36" s="58"/>
      <c r="I36" s="51">
        <f t="shared" si="1"/>
        <v>0</v>
      </c>
      <c r="J36" s="17"/>
    </row>
    <row r="37" spans="1:10" ht="30.75" customHeight="1">
      <c r="A37" s="32" t="s">
        <v>11</v>
      </c>
      <c r="B37" s="76" t="s">
        <v>96</v>
      </c>
      <c r="C37" s="77"/>
      <c r="D37" s="36">
        <v>20</v>
      </c>
      <c r="E37" s="58" t="s">
        <v>2</v>
      </c>
      <c r="F37" s="58"/>
      <c r="G37" s="58"/>
      <c r="H37" s="58"/>
      <c r="I37" s="51">
        <f t="shared" si="1"/>
        <v>0</v>
      </c>
      <c r="J37" s="17"/>
    </row>
    <row r="38" spans="1:19" ht="13.5" customHeight="1">
      <c r="A38" s="22">
        <v>4</v>
      </c>
      <c r="B38" s="41" t="s">
        <v>63</v>
      </c>
      <c r="C38" s="25"/>
      <c r="D38" s="24"/>
      <c r="E38" s="24"/>
      <c r="F38" s="24"/>
      <c r="G38" s="24"/>
      <c r="H38" s="24"/>
      <c r="I38" s="22"/>
      <c r="S38" s="17"/>
    </row>
    <row r="39" spans="1:19" ht="42.75" customHeight="1">
      <c r="A39" s="32" t="s">
        <v>27</v>
      </c>
      <c r="B39" s="76" t="s">
        <v>93</v>
      </c>
      <c r="C39" s="77"/>
      <c r="D39" s="1">
        <v>200</v>
      </c>
      <c r="E39" s="58"/>
      <c r="F39" s="58"/>
      <c r="G39" s="58"/>
      <c r="H39" s="58"/>
      <c r="I39" s="51">
        <f t="shared" si="1"/>
        <v>0</v>
      </c>
      <c r="S39" s="17"/>
    </row>
    <row r="40" spans="1:19" ht="44.25" customHeight="1">
      <c r="A40" s="32" t="s">
        <v>12</v>
      </c>
      <c r="B40" s="76" t="s">
        <v>92</v>
      </c>
      <c r="C40" s="77"/>
      <c r="D40" s="1">
        <v>150</v>
      </c>
      <c r="E40" s="58"/>
      <c r="F40" s="58"/>
      <c r="G40" s="58"/>
      <c r="H40" s="58"/>
      <c r="I40" s="51">
        <f t="shared" si="1"/>
        <v>0</v>
      </c>
      <c r="S40" s="17"/>
    </row>
    <row r="41" spans="1:9" ht="25.5" customHeight="1">
      <c r="A41" s="32" t="s">
        <v>13</v>
      </c>
      <c r="B41" s="76" t="s">
        <v>66</v>
      </c>
      <c r="C41" s="77"/>
      <c r="D41" s="1">
        <v>70</v>
      </c>
      <c r="E41" s="58"/>
      <c r="F41" s="58"/>
      <c r="G41" s="58"/>
      <c r="H41" s="58"/>
      <c r="I41" s="51">
        <f t="shared" si="1"/>
        <v>0</v>
      </c>
    </row>
    <row r="42" spans="1:9" ht="28.5" customHeight="1">
      <c r="A42" s="32" t="s">
        <v>14</v>
      </c>
      <c r="B42" s="76" t="s">
        <v>69</v>
      </c>
      <c r="C42" s="77"/>
      <c r="D42" s="1">
        <v>40</v>
      </c>
      <c r="E42" s="58"/>
      <c r="F42" s="58"/>
      <c r="G42" s="58"/>
      <c r="H42" s="58"/>
      <c r="I42" s="51">
        <f t="shared" si="1"/>
        <v>0</v>
      </c>
    </row>
    <row r="43" spans="1:9" ht="22.5" customHeight="1">
      <c r="A43" s="32" t="s">
        <v>45</v>
      </c>
      <c r="B43" s="76" t="s">
        <v>67</v>
      </c>
      <c r="C43" s="77"/>
      <c r="D43" s="1">
        <v>100</v>
      </c>
      <c r="E43" s="58"/>
      <c r="F43" s="58"/>
      <c r="G43" s="58"/>
      <c r="H43" s="58"/>
      <c r="I43" s="51">
        <f t="shared" si="1"/>
        <v>0</v>
      </c>
    </row>
    <row r="44" spans="1:9" ht="24" customHeight="1">
      <c r="A44" s="32" t="s">
        <v>61</v>
      </c>
      <c r="B44" s="76" t="s">
        <v>68</v>
      </c>
      <c r="C44" s="77"/>
      <c r="D44" s="1">
        <v>80</v>
      </c>
      <c r="E44" s="58"/>
      <c r="F44" s="58"/>
      <c r="G44" s="58"/>
      <c r="H44" s="58"/>
      <c r="I44" s="51">
        <f t="shared" si="1"/>
        <v>0</v>
      </c>
    </row>
    <row r="45" spans="1:9" ht="20.25" customHeight="1">
      <c r="A45" s="32" t="s">
        <v>62</v>
      </c>
      <c r="B45" s="76" t="s">
        <v>47</v>
      </c>
      <c r="C45" s="77"/>
      <c r="D45" s="1">
        <v>20</v>
      </c>
      <c r="E45" s="58"/>
      <c r="F45" s="58"/>
      <c r="G45" s="58"/>
      <c r="H45" s="58"/>
      <c r="I45" s="51">
        <f t="shared" si="1"/>
        <v>0</v>
      </c>
    </row>
    <row r="46" spans="1:9" ht="23.25" customHeight="1">
      <c r="A46" s="20"/>
      <c r="B46" s="104" t="s">
        <v>65</v>
      </c>
      <c r="C46" s="105"/>
      <c r="D46" s="106"/>
      <c r="E46" s="21"/>
      <c r="F46" s="21"/>
      <c r="G46" s="21"/>
      <c r="H46" s="21"/>
      <c r="I46" s="53">
        <f>SUM(I39:I45,I15:I21,I23:I25,I27:I31,I33:I37)</f>
        <v>0</v>
      </c>
    </row>
    <row r="47" spans="1:18" s="5" customFormat="1" ht="4.5" customHeight="1">
      <c r="A47" s="65"/>
      <c r="B47" s="63"/>
      <c r="C47" s="63"/>
      <c r="D47" s="63"/>
      <c r="E47" s="64"/>
      <c r="F47" s="64"/>
      <c r="G47" s="64"/>
      <c r="H47" s="64"/>
      <c r="I47" s="66"/>
      <c r="K47" s="19"/>
      <c r="L47" s="19"/>
      <c r="M47" s="19"/>
      <c r="N47" s="19"/>
      <c r="O47" s="19"/>
      <c r="P47" s="19"/>
      <c r="Q47" s="19"/>
      <c r="R47" s="19"/>
    </row>
    <row r="48" spans="1:18" s="15" customFormat="1" ht="15">
      <c r="A48" s="22">
        <v>5</v>
      </c>
      <c r="B48" s="34" t="s">
        <v>82</v>
      </c>
      <c r="C48" s="23"/>
      <c r="D48" s="24"/>
      <c r="E48" s="25"/>
      <c r="F48" s="25"/>
      <c r="G48" s="25"/>
      <c r="H48" s="25"/>
      <c r="I48" s="54"/>
      <c r="K48" s="19"/>
      <c r="L48" s="19"/>
      <c r="M48" s="19"/>
      <c r="N48" s="19"/>
      <c r="O48" s="19"/>
      <c r="P48" s="19"/>
      <c r="Q48" s="19"/>
      <c r="R48" s="19"/>
    </row>
    <row r="49" spans="1:10" ht="12.75" customHeight="1">
      <c r="A49" s="32" t="s">
        <v>16</v>
      </c>
      <c r="B49" s="76" t="s">
        <v>35</v>
      </c>
      <c r="C49" s="77"/>
      <c r="D49" s="36">
        <v>200</v>
      </c>
      <c r="E49" s="68"/>
      <c r="F49" s="50"/>
      <c r="G49" s="50"/>
      <c r="H49" s="50"/>
      <c r="I49" s="55">
        <f>D49*(E49+F49+G49+H49)</f>
        <v>0</v>
      </c>
      <c r="J49" s="31"/>
    </row>
    <row r="50" spans="1:10" ht="12.75" customHeight="1">
      <c r="A50" s="32" t="s">
        <v>17</v>
      </c>
      <c r="B50" s="76" t="s">
        <v>36</v>
      </c>
      <c r="C50" s="77"/>
      <c r="D50" s="36">
        <v>140</v>
      </c>
      <c r="E50" s="68"/>
      <c r="F50" s="50"/>
      <c r="G50" s="50"/>
      <c r="H50" s="50"/>
      <c r="I50" s="55">
        <f>D50*(E50+F50+G50+H50)</f>
        <v>0</v>
      </c>
      <c r="J50" s="31"/>
    </row>
    <row r="51" spans="1:10" ht="12.75" customHeight="1">
      <c r="A51" s="32" t="s">
        <v>18</v>
      </c>
      <c r="B51" s="76" t="s">
        <v>37</v>
      </c>
      <c r="C51" s="77"/>
      <c r="D51" s="36">
        <v>100</v>
      </c>
      <c r="E51" s="68"/>
      <c r="F51" s="50"/>
      <c r="G51" s="50"/>
      <c r="H51" s="50"/>
      <c r="I51" s="55">
        <f>D51*(E51+F51+G51+H51)</f>
        <v>0</v>
      </c>
      <c r="J51" s="31"/>
    </row>
    <row r="52" spans="1:9" ht="15" customHeight="1">
      <c r="A52" s="22">
        <v>6</v>
      </c>
      <c r="B52" s="67" t="s">
        <v>101</v>
      </c>
      <c r="C52" s="25"/>
      <c r="D52" s="24"/>
      <c r="E52" s="25"/>
      <c r="F52" s="25"/>
      <c r="G52" s="25"/>
      <c r="H52" s="25"/>
      <c r="I52" s="22"/>
    </row>
    <row r="53" spans="1:9" ht="15" customHeight="1">
      <c r="A53" s="32" t="s">
        <v>15</v>
      </c>
      <c r="B53" s="85" t="s">
        <v>86</v>
      </c>
      <c r="C53" s="86"/>
      <c r="D53" s="36">
        <v>100</v>
      </c>
      <c r="E53" s="58"/>
      <c r="F53" s="58"/>
      <c r="G53" s="58"/>
      <c r="H53" s="58"/>
      <c r="I53" s="51">
        <f aca="true" t="shared" si="2" ref="I53:I59">D53*SUM(E53:H53)</f>
        <v>0</v>
      </c>
    </row>
    <row r="54" spans="1:9" ht="15" customHeight="1">
      <c r="A54" s="32" t="s">
        <v>40</v>
      </c>
      <c r="B54" s="76" t="s">
        <v>103</v>
      </c>
      <c r="C54" s="77"/>
      <c r="D54" s="36">
        <v>50</v>
      </c>
      <c r="E54" s="59" t="s">
        <v>2</v>
      </c>
      <c r="F54" s="59"/>
      <c r="G54" s="59"/>
      <c r="H54" s="59"/>
      <c r="I54" s="51">
        <f t="shared" si="2"/>
        <v>0</v>
      </c>
    </row>
    <row r="55" spans="1:9" ht="15" customHeight="1">
      <c r="A55" s="32" t="s">
        <v>26</v>
      </c>
      <c r="B55" s="76" t="s">
        <v>106</v>
      </c>
      <c r="C55" s="77"/>
      <c r="D55" s="36"/>
      <c r="E55" s="59"/>
      <c r="F55" s="59"/>
      <c r="G55" s="59"/>
      <c r="H55" s="59"/>
      <c r="I55" s="51">
        <f t="shared" si="2"/>
        <v>0</v>
      </c>
    </row>
    <row r="56" spans="1:9" ht="15" customHeight="1">
      <c r="A56" s="32" t="s">
        <v>33</v>
      </c>
      <c r="B56" s="102" t="s">
        <v>108</v>
      </c>
      <c r="C56" s="103"/>
      <c r="D56" s="36">
        <v>5</v>
      </c>
      <c r="E56" s="59"/>
      <c r="F56" s="59"/>
      <c r="G56" s="59"/>
      <c r="H56" s="59"/>
      <c r="I56" s="51">
        <f t="shared" si="2"/>
        <v>0</v>
      </c>
    </row>
    <row r="57" spans="1:10" ht="15" customHeight="1">
      <c r="A57" s="32" t="s">
        <v>41</v>
      </c>
      <c r="B57" s="74" t="s">
        <v>42</v>
      </c>
      <c r="C57" s="75"/>
      <c r="D57" s="1">
        <v>10</v>
      </c>
      <c r="E57" s="58"/>
      <c r="F57" s="58"/>
      <c r="G57" s="58"/>
      <c r="H57" s="58"/>
      <c r="I57" s="51">
        <f t="shared" si="2"/>
        <v>0</v>
      </c>
      <c r="J57" s="17"/>
    </row>
    <row r="58" spans="1:10" ht="15" customHeight="1">
      <c r="A58" s="32" t="s">
        <v>105</v>
      </c>
      <c r="B58" s="74" t="s">
        <v>43</v>
      </c>
      <c r="C58" s="75"/>
      <c r="D58" s="37" t="s">
        <v>46</v>
      </c>
      <c r="E58" s="58"/>
      <c r="F58" s="58"/>
      <c r="G58" s="58"/>
      <c r="H58" s="58"/>
      <c r="I58" s="51">
        <f t="shared" si="2"/>
        <v>0</v>
      </c>
      <c r="J58" s="17"/>
    </row>
    <row r="59" spans="1:10" ht="15" customHeight="1">
      <c r="A59" s="32" t="s">
        <v>110</v>
      </c>
      <c r="B59" s="76" t="s">
        <v>44</v>
      </c>
      <c r="C59" s="77"/>
      <c r="D59" s="36">
        <v>1</v>
      </c>
      <c r="E59" s="58"/>
      <c r="F59" s="58"/>
      <c r="G59" s="58"/>
      <c r="H59" s="58"/>
      <c r="I59" s="51">
        <f t="shared" si="2"/>
        <v>0</v>
      </c>
      <c r="J59" s="17"/>
    </row>
    <row r="60" spans="1:9" ht="24" customHeight="1">
      <c r="A60" s="26"/>
      <c r="B60" s="28" t="s">
        <v>39</v>
      </c>
      <c r="C60" s="47"/>
      <c r="D60" s="27"/>
      <c r="E60" s="26"/>
      <c r="F60" s="26"/>
      <c r="G60" s="26"/>
      <c r="H60" s="26"/>
      <c r="I60" s="56">
        <f>I46+SUM(I53:I59,I49:I51)</f>
        <v>0</v>
      </c>
    </row>
    <row r="61" spans="1:18" s="17" customFormat="1" ht="18.75" customHeight="1">
      <c r="A61" s="2"/>
      <c r="B61" s="29"/>
      <c r="C61" s="3"/>
      <c r="D61" s="11"/>
      <c r="E61" s="4"/>
      <c r="F61" s="4"/>
      <c r="G61" s="4"/>
      <c r="H61" s="5"/>
      <c r="I61" s="6"/>
      <c r="K61" s="19"/>
      <c r="L61" s="19"/>
      <c r="M61" s="19"/>
      <c r="N61" s="19"/>
      <c r="O61" s="19"/>
      <c r="P61" s="19"/>
      <c r="Q61" s="19"/>
      <c r="R61" s="19"/>
    </row>
    <row r="62" spans="1:18" s="17" customFormat="1" ht="28.5" customHeight="1">
      <c r="A62" s="2"/>
      <c r="B62" s="72" t="s">
        <v>90</v>
      </c>
      <c r="C62" s="72"/>
      <c r="D62" s="72"/>
      <c r="E62" s="72"/>
      <c r="F62" s="72"/>
      <c r="G62" s="72"/>
      <c r="H62" s="72"/>
      <c r="I62" s="72"/>
      <c r="K62" s="19"/>
      <c r="L62" s="19"/>
      <c r="M62" s="19"/>
      <c r="N62" s="19"/>
      <c r="O62" s="19"/>
      <c r="P62" s="19"/>
      <c r="Q62" s="19"/>
      <c r="R62" s="19"/>
    </row>
    <row r="63" spans="1:18" s="17" customFormat="1" ht="18.75" customHeight="1">
      <c r="A63" s="2"/>
      <c r="B63" s="7"/>
      <c r="C63" s="8"/>
      <c r="D63" s="80" t="s">
        <v>29</v>
      </c>
      <c r="E63" s="80"/>
      <c r="F63" s="80"/>
      <c r="G63" s="80"/>
      <c r="H63" s="80"/>
      <c r="I63" s="80"/>
      <c r="K63" s="19"/>
      <c r="L63" s="19"/>
      <c r="M63" s="19"/>
      <c r="N63" s="19"/>
      <c r="O63" s="19"/>
      <c r="P63" s="19"/>
      <c r="Q63" s="19"/>
      <c r="R63" s="19"/>
    </row>
    <row r="64" spans="1:18" s="17" customFormat="1" ht="18.75" customHeight="1">
      <c r="A64" s="2"/>
      <c r="B64" s="7"/>
      <c r="C64" s="8"/>
      <c r="D64" s="9"/>
      <c r="E64" s="5"/>
      <c r="F64" s="5"/>
      <c r="G64" s="5"/>
      <c r="H64" s="5"/>
      <c r="I64" s="6"/>
      <c r="K64" s="19"/>
      <c r="L64" s="19"/>
      <c r="M64" s="19"/>
      <c r="N64" s="19"/>
      <c r="O64" s="19"/>
      <c r="P64" s="19"/>
      <c r="Q64" s="19"/>
      <c r="R64" s="19"/>
    </row>
    <row r="65" spans="1:18" s="17" customFormat="1" ht="19.5" customHeight="1">
      <c r="A65" s="2"/>
      <c r="B65" s="7" t="s">
        <v>28</v>
      </c>
      <c r="C65" s="8"/>
      <c r="D65" s="82" t="s">
        <v>91</v>
      </c>
      <c r="E65" s="82"/>
      <c r="F65" s="82"/>
      <c r="G65" s="82"/>
      <c r="H65" s="82"/>
      <c r="I65" s="82"/>
      <c r="K65" s="19"/>
      <c r="L65" s="19"/>
      <c r="M65" s="19"/>
      <c r="N65" s="19"/>
      <c r="O65" s="19"/>
      <c r="P65" s="19"/>
      <c r="Q65" s="19"/>
      <c r="R65" s="19"/>
    </row>
    <row r="66" spans="1:18" s="17" customFormat="1" ht="18.75" customHeight="1">
      <c r="A66" s="2"/>
      <c r="B66" s="7"/>
      <c r="C66" s="8"/>
      <c r="D66" s="80" t="s">
        <v>30</v>
      </c>
      <c r="E66" s="80"/>
      <c r="F66" s="80"/>
      <c r="G66" s="80"/>
      <c r="H66" s="80"/>
      <c r="I66" s="80"/>
      <c r="K66" s="19"/>
      <c r="L66" s="19"/>
      <c r="M66" s="19"/>
      <c r="N66" s="19"/>
      <c r="O66" s="19"/>
      <c r="P66" s="19"/>
      <c r="Q66" s="19"/>
      <c r="R66" s="19"/>
    </row>
    <row r="67" spans="1:18" s="17" customFormat="1" ht="18.75" customHeight="1">
      <c r="A67" s="2"/>
      <c r="B67" s="7"/>
      <c r="C67" s="8"/>
      <c r="D67" s="9"/>
      <c r="E67" s="5"/>
      <c r="F67" s="5"/>
      <c r="G67" s="5"/>
      <c r="H67" s="5"/>
      <c r="I67" s="6"/>
      <c r="K67" s="19"/>
      <c r="L67" s="19"/>
      <c r="M67" s="19"/>
      <c r="N67" s="19"/>
      <c r="O67" s="19"/>
      <c r="P67" s="19"/>
      <c r="Q67" s="19"/>
      <c r="R67" s="19"/>
    </row>
    <row r="68" spans="1:9" ht="54" customHeight="1">
      <c r="A68" s="44"/>
      <c r="B68" s="79" t="s">
        <v>97</v>
      </c>
      <c r="C68" s="79"/>
      <c r="D68" s="79"/>
      <c r="E68" s="79"/>
      <c r="F68" s="79"/>
      <c r="G68" s="79"/>
      <c r="H68" s="79"/>
      <c r="I68" s="79"/>
    </row>
    <row r="69" spans="1:9" ht="12.75" customHeight="1">
      <c r="A69" s="44"/>
      <c r="B69" s="81" t="s">
        <v>98</v>
      </c>
      <c r="C69" s="81"/>
      <c r="D69" s="81"/>
      <c r="E69" s="81"/>
      <c r="F69" s="81"/>
      <c r="G69" s="81"/>
      <c r="H69" s="81"/>
      <c r="I69" s="81"/>
    </row>
    <row r="70" spans="1:9" ht="27" customHeight="1">
      <c r="A70" s="44"/>
      <c r="B70" s="73" t="s">
        <v>99</v>
      </c>
      <c r="C70" s="73"/>
      <c r="D70" s="73"/>
      <c r="E70" s="73"/>
      <c r="F70" s="73"/>
      <c r="G70" s="73"/>
      <c r="H70" s="73"/>
      <c r="I70" s="73"/>
    </row>
    <row r="71" spans="1:9" ht="24.75" customHeight="1">
      <c r="A71" s="44"/>
      <c r="B71" s="79" t="s">
        <v>100</v>
      </c>
      <c r="C71" s="79"/>
      <c r="D71" s="79"/>
      <c r="E71" s="79"/>
      <c r="F71" s="79"/>
      <c r="G71" s="79"/>
      <c r="H71" s="79"/>
      <c r="I71" s="79"/>
    </row>
    <row r="72" spans="1:9" ht="39.75" customHeight="1">
      <c r="A72" s="44"/>
      <c r="B72" s="81" t="s">
        <v>87</v>
      </c>
      <c r="C72" s="81"/>
      <c r="D72" s="81"/>
      <c r="E72" s="81"/>
      <c r="F72" s="81"/>
      <c r="G72" s="81"/>
      <c r="H72" s="81"/>
      <c r="I72" s="81"/>
    </row>
    <row r="73" spans="1:9" ht="27" customHeight="1">
      <c r="A73" s="44"/>
      <c r="B73" s="73" t="s">
        <v>88</v>
      </c>
      <c r="C73" s="73"/>
      <c r="D73" s="73"/>
      <c r="E73" s="73"/>
      <c r="F73" s="73"/>
      <c r="G73" s="73"/>
      <c r="H73" s="73"/>
      <c r="I73" s="73"/>
    </row>
    <row r="74" spans="1:9" ht="27" customHeight="1">
      <c r="A74" s="44"/>
      <c r="B74" s="73" t="s">
        <v>89</v>
      </c>
      <c r="C74" s="73"/>
      <c r="D74" s="73"/>
      <c r="E74" s="73"/>
      <c r="F74" s="73"/>
      <c r="G74" s="73"/>
      <c r="H74" s="73"/>
      <c r="I74" s="73"/>
    </row>
    <row r="75" spans="1:9" ht="12.75">
      <c r="A75" s="44"/>
      <c r="B75" s="71" t="s">
        <v>104</v>
      </c>
      <c r="C75" s="45"/>
      <c r="D75" s="46"/>
      <c r="E75" s="38"/>
      <c r="F75" s="38"/>
      <c r="G75" s="38"/>
      <c r="H75" s="38"/>
      <c r="I75" s="38"/>
    </row>
    <row r="76" spans="2:10" ht="14.25">
      <c r="B76" s="100" t="s">
        <v>107</v>
      </c>
      <c r="C76" s="101"/>
      <c r="D76" s="101"/>
      <c r="E76" s="101"/>
      <c r="F76" s="101"/>
      <c r="G76" s="101"/>
      <c r="H76" s="101"/>
      <c r="I76" s="101"/>
      <c r="J76" s="101"/>
    </row>
    <row r="77" spans="2:9" ht="14.25" customHeight="1">
      <c r="B77" s="91" t="s">
        <v>109</v>
      </c>
      <c r="C77" s="78"/>
      <c r="D77" s="78"/>
      <c r="E77" s="78"/>
      <c r="F77" s="78"/>
      <c r="G77" s="78"/>
      <c r="H77" s="78"/>
      <c r="I77" s="42"/>
    </row>
    <row r="78" spans="2:9" ht="29.25" customHeight="1">
      <c r="B78" s="78"/>
      <c r="C78" s="78"/>
      <c r="D78" s="78"/>
      <c r="E78" s="78"/>
      <c r="F78" s="78"/>
      <c r="G78" s="78"/>
      <c r="H78" s="78"/>
      <c r="I78" s="78"/>
    </row>
    <row r="79" spans="2:9" ht="28.5" customHeight="1">
      <c r="B79" s="78"/>
      <c r="C79" s="78"/>
      <c r="D79" s="78"/>
      <c r="E79" s="78"/>
      <c r="F79" s="78"/>
      <c r="G79" s="78"/>
      <c r="H79" s="78"/>
      <c r="I79" s="43"/>
    </row>
    <row r="80" spans="2:9" ht="30.75" customHeight="1">
      <c r="B80" s="78"/>
      <c r="C80" s="78"/>
      <c r="D80" s="78"/>
      <c r="E80" s="78"/>
      <c r="F80" s="78"/>
      <c r="G80" s="78"/>
      <c r="H80" s="78"/>
      <c r="I80" s="43"/>
    </row>
    <row r="81" spans="2:9" ht="13.5" customHeight="1">
      <c r="B81" s="78"/>
      <c r="C81" s="78"/>
      <c r="D81" s="78"/>
      <c r="E81" s="78"/>
      <c r="F81" s="78"/>
      <c r="G81" s="78"/>
      <c r="H81" s="78"/>
      <c r="I81" s="43"/>
    </row>
  </sheetData>
  <sheetProtection/>
  <mergeCells count="61">
    <mergeCell ref="B39:C39"/>
    <mergeCell ref="B33:C33"/>
    <mergeCell ref="B55:C55"/>
    <mergeCell ref="B76:J76"/>
    <mergeCell ref="B56:C56"/>
    <mergeCell ref="B51:C51"/>
    <mergeCell ref="B46:D46"/>
    <mergeCell ref="B49:C49"/>
    <mergeCell ref="B50:C50"/>
    <mergeCell ref="B6:C6"/>
    <mergeCell ref="B7:C7"/>
    <mergeCell ref="B8:C8"/>
    <mergeCell ref="D8:I8"/>
    <mergeCell ref="B28:C28"/>
    <mergeCell ref="B34:C34"/>
    <mergeCell ref="D9:I9"/>
    <mergeCell ref="B27:C27"/>
    <mergeCell ref="B30:C30"/>
    <mergeCell ref="B32:I32"/>
    <mergeCell ref="B1:I1"/>
    <mergeCell ref="D5:I5"/>
    <mergeCell ref="B44:C44"/>
    <mergeCell ref="D6:I6"/>
    <mergeCell ref="D7:I7"/>
    <mergeCell ref="B14:I14"/>
    <mergeCell ref="B22:I22"/>
    <mergeCell ref="B13:I13"/>
    <mergeCell ref="A3:I3"/>
    <mergeCell ref="D10:I10"/>
    <mergeCell ref="B81:H81"/>
    <mergeCell ref="B73:I73"/>
    <mergeCell ref="B77:H77"/>
    <mergeCell ref="B70:I70"/>
    <mergeCell ref="B80:H80"/>
    <mergeCell ref="B45:C45"/>
    <mergeCell ref="B29:C29"/>
    <mergeCell ref="B42:C42"/>
    <mergeCell ref="B53:C53"/>
    <mergeCell ref="B26:I26"/>
    <mergeCell ref="B43:C43"/>
    <mergeCell ref="B37:C37"/>
    <mergeCell ref="B31:C31"/>
    <mergeCell ref="B35:C35"/>
    <mergeCell ref="B36:C36"/>
    <mergeCell ref="B41:C41"/>
    <mergeCell ref="B71:I71"/>
    <mergeCell ref="B69:I69"/>
    <mergeCell ref="B78:I78"/>
    <mergeCell ref="D65:I65"/>
    <mergeCell ref="B40:C40"/>
    <mergeCell ref="B54:C54"/>
    <mergeCell ref="B62:I62"/>
    <mergeCell ref="B74:I74"/>
    <mergeCell ref="B57:C57"/>
    <mergeCell ref="B59:C59"/>
    <mergeCell ref="B58:C58"/>
    <mergeCell ref="B79:H79"/>
    <mergeCell ref="B68:I68"/>
    <mergeCell ref="D63:I63"/>
    <mergeCell ref="D66:I66"/>
    <mergeCell ref="B72:I72"/>
  </mergeCells>
  <printOptions/>
  <pageMargins left="0.5118110236220472" right="0.35433070866141736" top="0.35433070866141736" bottom="0.35433070866141736" header="0.31496062992125984" footer="0.31496062992125984"/>
  <pageSetup fitToHeight="5" fitToWidth="1" horizontalDpi="600" verticalDpi="600" orientation="portrait" paperSize="9" scale="96" r:id="rId1"/>
  <rowBreaks count="3" manualBreakCount="3">
    <brk id="21" max="8" man="1"/>
    <brk id="42" max="8" man="1"/>
    <brk id="64" max="8" man="1"/>
  </rowBreaks>
  <ignoredErrors>
    <ignoredError sqref="D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</dc:creator>
  <cp:keywords/>
  <dc:description/>
  <cp:lastModifiedBy>Katarzyna Dudek</cp:lastModifiedBy>
  <cp:lastPrinted>2021-05-18T11:12:21Z</cp:lastPrinted>
  <dcterms:created xsi:type="dcterms:W3CDTF">2012-07-24T11:05:57Z</dcterms:created>
  <dcterms:modified xsi:type="dcterms:W3CDTF">2023-12-18T13:32:56Z</dcterms:modified>
  <cp:category/>
  <cp:version/>
  <cp:contentType/>
  <cp:contentStatus/>
</cp:coreProperties>
</file>